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 sheetId="10" r:id="rId1"/>
  </sheets>
  <definedNames>
    <definedName name="_xlnm.Print_Titles" localSheetId="0">'1'!$1:$3</definedName>
  </definedNames>
  <calcPr calcId="144525"/>
</workbook>
</file>

<file path=xl/sharedStrings.xml><?xml version="1.0" encoding="utf-8"?>
<sst xmlns="http://schemas.openxmlformats.org/spreadsheetml/2006/main" count="142" uniqueCount="128">
  <si>
    <t>附件1</t>
  </si>
  <si>
    <t>2020年度校园安全保障资金绩效评价指标体系</t>
  </si>
  <si>
    <t>一级
指标</t>
  </si>
  <si>
    <t>二级指标</t>
  </si>
  <si>
    <t>三级指标</t>
  </si>
  <si>
    <t>四级指标</t>
  </si>
  <si>
    <t>权重</t>
  </si>
  <si>
    <t>指标解释</t>
  </si>
  <si>
    <t>标杆值</t>
  </si>
  <si>
    <t>评分标准</t>
  </si>
  <si>
    <t>得分</t>
  </si>
  <si>
    <t>得分率</t>
  </si>
  <si>
    <t>扣分或者扣分说明</t>
  </si>
  <si>
    <t>决策
（20分）</t>
  </si>
  <si>
    <t>项目立项（6分）</t>
  </si>
  <si>
    <t>立项依据
充分性</t>
  </si>
  <si>
    <t>-</t>
  </si>
  <si>
    <t>项目立项是否符合法律法规、相关政策、发展规划以及部门职责，用以反映和考核项目立项依据情况。</t>
  </si>
  <si>
    <t>充分</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</si>
  <si>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⑤项目是否与相关部门同类项目或部门内部相关项目不重复。
5项各占1/5权重分，每有一项不满足，则扣除相应权重分。</t>
  </si>
  <si>
    <t>根据《关于在全市中小学及幼儿园推行校责任保险工作的通知》（青教通字〔2007〕19号）立项，立项依据充分</t>
  </si>
  <si>
    <t>立项程序
规范性</t>
  </si>
  <si>
    <t>项目的申请、设立过程是否符合相关要求，用以反映和考核项目立项的规范情况。</t>
  </si>
  <si>
    <t>规范</t>
  </si>
  <si>
    <t>①项目按照规定的程序申请设立；
②所提交的文件、材料符合相关要求；
③事前已经过必要的可行性研究、专家论证、风险评估等，立项批复、规划许可等相关手续齐全。
若①②③齐全得权重100%；如不符合①得0分；缺②扣权重1/3；缺③扣权重1/3。</t>
  </si>
  <si>
    <t>项目项目按照规定的程序申请设立，所提交的文件、材料符合相关要求，立项批复手续齐全，立项程序规范</t>
  </si>
  <si>
    <t>绩效目标（6分）</t>
  </si>
  <si>
    <t>绩效目标
合理性</t>
  </si>
  <si>
    <t>项目所设定的绩效目标是否依据充分，是否符合客观实际，用以反映和考核项目绩效目标与项目实施的相符情况。</t>
  </si>
  <si>
    <t>合理</t>
  </si>
  <si>
    <t>①项目有绩效目标；
②项目绩效目标与实际工作内容具有相关性；
③项目预期产出效益和效果符合正常的业绩水平；
④绩效目标与预算确定的项目投资额或资金量相匹配。
4项各占1/4权重分，每有一项不满足，则扣除相应权重分。</t>
  </si>
  <si>
    <t>项目绩效目标与实际工作内容具有相关性，预期产出效益和效果符合正常的业绩水平，与预算确定的项目投资额或资金量相匹配</t>
  </si>
  <si>
    <t>绩效指标
明确性</t>
  </si>
  <si>
    <t>依据绩效目标设定的绩效指标是否清晰、细化、可衡量等，用以反映和考核项目绩效目标的明细化情况。</t>
  </si>
  <si>
    <t>明确</t>
  </si>
  <si>
    <t>①将项目绩效目标细化分解为具体的绩效指标；
②指标值清晰、可衡量；
③指标值与项目年度任务数或计划数相对应。
3项各占1/3权重分，每有一项不满足，则扣除相应权重分。</t>
  </si>
  <si>
    <t>项目绩效目标细化分解为具体的绩效指标，指标值清晰、可衡量，与项目年度任务数或计划数相对应</t>
  </si>
  <si>
    <t>资金投入（8分）</t>
  </si>
  <si>
    <t>预算编制
科学性</t>
  </si>
  <si>
    <t>项目预算编制是否经过科学论证、有明确标准，资金额度与年度目标是否相适应，用以反映和考核项目预算编制的科学性、合理性情况。</t>
  </si>
  <si>
    <t>科学</t>
  </si>
  <si>
    <t>①预算编制经过科学论证；
②预算内容与项目内容匹配；
③预算额度测算依据充分，按照标准编制；
④预算确定的项目投资额或资金量与工作任务相匹配。
4项各占1/4权重分，每有一项不满足，则扣除相应权重分。</t>
  </si>
  <si>
    <t>预算编制经过科学论证</t>
  </si>
  <si>
    <t>资金分配
合理性</t>
  </si>
  <si>
    <t>考察项目资金分配是否有测算依据，预算安排内容与专项资金的设立目的及年度工作重点是否一致，用以反映和考核项目预算资金分配的科学性、合理性。</t>
  </si>
  <si>
    <t>①项目资金分配有测算依据得1/2权重分；
②根据预算安排内容与专项资金的设立目的及年度工作重点的匹配程度判断，分别得年度剩余权重的100%、75%、50%、25%和0%。</t>
  </si>
  <si>
    <t>项目资金分配有测算依据，预算安排内容与专项资金的设立目的及年度工作重点相匹配</t>
  </si>
  <si>
    <t>过程
（20分）</t>
  </si>
  <si>
    <t>资金管理（8分）</t>
  </si>
  <si>
    <t>资金到位率</t>
  </si>
  <si>
    <t>实际到位资金与预算资金的比率，用以反映和考核资金落实情况对项目实施的总体保障程度。资金到位率=（实际到位资金/预算资金）*100%。</t>
  </si>
  <si>
    <t>资金到位率达100%，则得满分，每低于1%扣5%权重分，扣完为止。</t>
  </si>
  <si>
    <t>资金到位率100%</t>
  </si>
  <si>
    <t>预算执行率</t>
  </si>
  <si>
    <t>项目预算资金是否按照计划执行，用以反映或考核项目预算执行情况。预算执行率=（实际支出金额/实际到位资金）×100%。</t>
  </si>
  <si>
    <t>预算执行率达100%，则得满分，每低于1%扣5%权重分，扣完为止。</t>
  </si>
  <si>
    <t>预算数3822.66 预算调整数3745.75，执行数3744.27，执行率99.96%</t>
  </si>
  <si>
    <t>资金使用
合规性</t>
  </si>
  <si>
    <t>项目资金使用是否符合相关的财务管理制度规定，用以反映和考核项目资金的规范运行情况。</t>
  </si>
  <si>
    <t>合规</t>
  </si>
  <si>
    <t>①符合国家财经法规和财务管理制度以及有关专项资金管理办法的规定；
②资金的拨付有完整的审批程序和手续；
③符合项目预算批复或合同规定的用途；
④不存在截留、挤占、挪用、虚列支出等情况。
4项全部符合视为使用合规，得满分；存在①或③或④不满足时属于严重违规事项，本项指标不得分；在①③④同时符合，②不符合时，本项指标得75%权重分；</t>
  </si>
  <si>
    <t>资金使用合规</t>
  </si>
  <si>
    <t>组织实施（12分） </t>
  </si>
  <si>
    <t xml:space="preserve"> 管理制度
健全性</t>
  </si>
  <si>
    <t>项目实施单位的管理制度是否健全，是否已制定或具有相应的财务和业务管理制度，财务和业务管理制度是否合法、合规、完整。用以反映和考核财务和业务管理制度对项目顺利实施的保障情况。</t>
  </si>
  <si>
    <t>健全</t>
  </si>
  <si>
    <t>①制定或具有相应的财务管理制度；
②制定或具有相应的业务管理制度；                            
③财务管理制度合法、合规、完整；
④业务管理制度合法、合规、完整。
4项各占1/4权重分，每有一项不满足，则扣除相应权重分。</t>
  </si>
  <si>
    <t>管理制度健全</t>
  </si>
  <si>
    <t>制度执行
有效性</t>
  </si>
  <si>
    <t>项目实施是否符合相关管理规定，用以反映和考核相关管理制度的有效执行情况。</t>
  </si>
  <si>
    <t>有效</t>
  </si>
  <si>
    <t>①遵守相关法律法规和相关管理规定；
②项目调整及支出调整手续完备；
③项目合同书、政府采购、技术鉴定、理赔等资料齐全并及时归档；
④项目实施的人员条件、场地设备、信息支撑等落实到位。
4项各占1/4权重分，每有一项不满足，则扣除相应权重分。</t>
  </si>
  <si>
    <t>制度执行有效</t>
  </si>
  <si>
    <t>产出
(25分)</t>
  </si>
  <si>
    <t>产出数量（10分）</t>
  </si>
  <si>
    <t>实际完成率</t>
  </si>
  <si>
    <t>校园安全保障资金保障目标实际完成率</t>
  </si>
  <si>
    <t>项目实施的实际产出数与计划产出数的比率，用以反映和考核项目产出数量目标的实现程度。实际完成率=（实际产出数/计划产出数）×100%。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</si>
  <si>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r>
      <rPr>
        <sz val="11"/>
        <rFont val="仿宋_GB2312"/>
        <charset val="134"/>
      </rPr>
      <t xml:space="preserve">①校（园）方责任保险保障学校3460所；
②校（园）方责任保险保障学生173万人；                     
</t>
    </r>
    <r>
      <rPr>
        <sz val="11"/>
        <rFont val="仿宋"/>
        <charset val="134"/>
      </rPr>
      <t>③</t>
    </r>
    <r>
      <rPr>
        <sz val="11"/>
        <rFont val="仿宋_GB2312"/>
        <charset val="134"/>
      </rPr>
      <t>配备保安数量461人；
④完成3434所学校（校区）一键报警系统安装。                                                                                        3项各占1/3权重分，实际完成率达100%，则得满分，每低于1%，扣除5%权重分，扣完为止。</t>
    </r>
  </si>
  <si>
    <t>保障学校3669所，保障学生174万人，配备保安数量461人，完成3503所学校（校区）一键报警系统安装</t>
  </si>
  <si>
    <t>事故、风险事件处理完成率</t>
  </si>
  <si>
    <t>实际完成率达100%，则得满分，每低于1%，扣除5%权重分，扣完为止。</t>
  </si>
  <si>
    <t>2020保险年度发生校园险总案件737件，实际办结案件179件，事故、风险事件处理完成率24.29%</t>
  </si>
  <si>
    <t>产出质量（10分）</t>
  </si>
  <si>
    <t>质量达标率</t>
  </si>
  <si>
    <t>校方责任保险案件处置与协调及时率</t>
  </si>
  <si>
    <t>项目完成的质量达标产出数与实际产出数的比率，用以反映和考核项目产出质量目标的实现程度。
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t>
  </si>
  <si>
    <t>风险管理顾问和保险经纪人在校方责任保险案件处置与协调工作及时。
达标率100%得满分，每发现一项处置或协调不及时的案件扣0.5分，扣完为止。</t>
  </si>
  <si>
    <t>风险管理顾问和保险经纪人在校方责任保险案件处置与协调工作及时</t>
  </si>
  <si>
    <t>事故发生后的施救及理赔服务工作质量达标率</t>
  </si>
  <si>
    <t>加强事故发生后的施救及理赔服务，减少理赔环节，提高理赔效率。
达标率100%得满分，每发现一项未达标的案件扣0.5分，扣完为止。</t>
  </si>
  <si>
    <t>达标</t>
  </si>
  <si>
    <t>产出时效
（5分）</t>
  </si>
  <si>
    <t>完成及时率</t>
  </si>
  <si>
    <t>学校安全责任事故处理及时率</t>
  </si>
  <si>
    <t>各项目是否均按照计划、文件批复等相关规定及时完成，用以反映和考核项目产出时效目标的实现程度。
项目完成及时率=及时完成的产出数/实际产出数*100%</t>
  </si>
  <si>
    <t>及时率达100%，则得满分，每发现一项未及时处理的项目扣除10%权重分，扣完为止。</t>
  </si>
  <si>
    <t>经调查，发现未在48小时内及时报案出险项目较多</t>
  </si>
  <si>
    <t>效益
（35分）</t>
  </si>
  <si>
    <t>项目效益（24分）</t>
  </si>
  <si>
    <t>社会效益</t>
  </si>
  <si>
    <t>损害赔偿纠纷下降率</t>
  </si>
  <si>
    <t>项目实施对降低损害赔偿纠纷所带来的直接或间接影响。</t>
  </si>
  <si>
    <t>≥0%</t>
  </si>
  <si>
    <t>损害赔偿纠纷实现同比下降，先得80%权重分，每降低1%，再得4%权重分，得满为止。</t>
  </si>
  <si>
    <t>根据数据统计2019年纠纷已结案21件，2020年纠纷已结案11件</t>
  </si>
  <si>
    <t>降低学校事故风险和损失</t>
  </si>
  <si>
    <t>项目实施对降低学校事故风险和损失所带来的直接或间接影响。</t>
  </si>
  <si>
    <t>成效明显</t>
  </si>
  <si>
    <t>项目实施效果分为成效明显、较明显、一般、有一定效果和不明显五个等级，分别可得100%、75%、50%、25%和0的权重分。</t>
  </si>
  <si>
    <t>可持续
影响
（3分）</t>
  </si>
  <si>
    <t>项目发展机制可持续性</t>
  </si>
  <si>
    <t>建立防范校园安全事故工作机制</t>
  </si>
  <si>
    <t>考察项目建立完善的风险提示、风险防范、预防检查等预防工作机制，有效降低安全事故发生。</t>
  </si>
  <si>
    <t>建立</t>
  </si>
  <si>
    <t>风险提示、风险防范、预防检查等预防工作机制健全、完善，有效降低安全事故发生，则得满分；机制较健全，执行有效，得50%权重分；缺少相关机制或未有效执行，不得分。</t>
  </si>
  <si>
    <t>完善</t>
  </si>
  <si>
    <t>保险保障体系健全性</t>
  </si>
  <si>
    <t>考察校园保险保障体系的健全性。</t>
  </si>
  <si>
    <t>校园保险保障体系健全、完善，则得满分；较健全得50%权重分；不健全不得分。</t>
  </si>
  <si>
    <t>满意度
（8分）</t>
  </si>
  <si>
    <t>服务对象
满意度</t>
  </si>
  <si>
    <t>服务群体满意度</t>
  </si>
  <si>
    <t xml:space="preserve">考察学校教职工及保险服务家庭对项目实施效果的满意程度。 </t>
  </si>
  <si>
    <t>≥95%</t>
  </si>
  <si>
    <t>满意度≥95%，则得满分，每降低1%，扣除5%权重分，扣完为止。</t>
  </si>
  <si>
    <t>经调查，满意度为96.06%</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</si>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</sst>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Tahoma"/>
      <charset val="134"/>
    </font>
    <font>
      <sz val="11"/>
      <name val="仿宋_GB2312"/>
      <charset val="134"/>
    </font>
    <font>
      <sz val="11"/>
      <color theme="1"/>
      <name val="仿宋_GB2312"/>
      <charset val="134"/>
    </font>
    <font>
      <b/>
      <sz val="16"/>
      <color theme="1"/>
      <name val="仿宋_GB2312"/>
      <charset val="134"/>
    </font>
    <font>
      <b/>
      <sz val="11"/>
      <color theme="1"/>
      <name val="仿宋_GB2312"/>
      <charset val="134"/>
    </font>
    <font>
      <sz val="11"/>
      <name val="宋体"/>
      <charset val="134"/>
    </font>
    <font>
      <sz val="11"/>
      <color indexed="8"/>
      <name val="仿宋_GB2312"/>
      <charset val="134"/>
    </font>
    <font>
      <sz val="11"/>
      <color indexed="8"/>
      <name val="宋体"/>
      <charset val="134"/>
    </font>
    <font>
      <sz val="12"/>
      <color rgb="FF191919"/>
      <name val="Arial"/>
      <charset val="134"/>
    </font>
    <font>
      <sz val="10"/>
      <color theme="1"/>
      <name val="仿宋_GB2312"/>
      <charset val="134"/>
    </font>
    <font>
      <sz val="10"/>
      <name val="仿宋_GB2312"/>
      <charset val="134"/>
    </font>
    <font>
      <sz val="11"/>
      <color theme="1"/>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2"/>
      <name val="宋体"/>
      <charset val="134"/>
    </font>
    <font>
      <b/>
      <sz val="13"/>
      <color theme="3"/>
      <name val="宋体"/>
      <charset val="134"/>
      <scheme val="minor"/>
    </font>
    <font>
      <sz val="11"/>
      <color rgb="FFFA7D00"/>
      <name val="宋体"/>
      <charset val="0"/>
      <scheme val="minor"/>
    </font>
    <font>
      <b/>
      <sz val="11"/>
      <color rgb="FFFFFFFF"/>
      <name val="宋体"/>
      <charset val="0"/>
      <scheme val="minor"/>
    </font>
    <font>
      <sz val="11"/>
      <name val="仿宋"/>
      <charset val="134"/>
    </font>
  </fonts>
  <fills count="33">
    <fill>
      <patternFill patternType="none"/>
    </fill>
    <fill>
      <patternFill patternType="gray125"/>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9">
    <xf numFmtId="0" fontId="0" fillId="0" borderId="0"/>
    <xf numFmtId="42" fontId="11" fillId="0" borderId="0" applyFont="0" applyFill="0" applyBorder="0" applyAlignment="0" applyProtection="0">
      <alignment vertical="center"/>
    </xf>
    <xf numFmtId="0" fontId="12" fillId="9" borderId="0" applyNumberFormat="0" applyBorder="0" applyAlignment="0" applyProtection="0">
      <alignment vertical="center"/>
    </xf>
    <xf numFmtId="0" fontId="15" fillId="11" borderId="6" applyNumberFormat="0" applyAlignment="0" applyProtection="0">
      <alignment vertical="center"/>
    </xf>
    <xf numFmtId="44" fontId="11" fillId="0" borderId="0" applyFont="0" applyFill="0" applyBorder="0" applyAlignment="0" applyProtection="0">
      <alignment vertical="center"/>
    </xf>
    <xf numFmtId="0" fontId="11" fillId="0" borderId="0">
      <alignment vertical="center"/>
    </xf>
    <xf numFmtId="41" fontId="11" fillId="0" borderId="0" applyFont="0" applyFill="0" applyBorder="0" applyAlignment="0" applyProtection="0">
      <alignment vertical="center"/>
    </xf>
    <xf numFmtId="0" fontId="12" fillId="15" borderId="0" applyNumberFormat="0" applyBorder="0" applyAlignment="0" applyProtection="0">
      <alignment vertical="center"/>
    </xf>
    <xf numFmtId="0" fontId="17" fillId="17" borderId="0" applyNumberFormat="0" applyBorder="0" applyAlignment="0" applyProtection="0">
      <alignment vertical="center"/>
    </xf>
    <xf numFmtId="43" fontId="11" fillId="0" borderId="0" applyFont="0" applyFill="0" applyBorder="0" applyAlignment="0" applyProtection="0">
      <alignment vertical="center"/>
    </xf>
    <xf numFmtId="0" fontId="13" fillId="19" borderId="0" applyNumberFormat="0" applyBorder="0" applyAlignment="0" applyProtection="0">
      <alignment vertical="center"/>
    </xf>
    <xf numFmtId="0" fontId="20" fillId="0" borderId="0" applyNumberFormat="0" applyFill="0" applyBorder="0" applyAlignment="0" applyProtection="0">
      <alignment vertical="center"/>
    </xf>
    <xf numFmtId="9" fontId="11" fillId="0" borderId="0" applyFont="0" applyFill="0" applyBorder="0" applyAlignment="0" applyProtection="0">
      <alignment vertical="center"/>
    </xf>
    <xf numFmtId="0" fontId="11" fillId="0" borderId="0">
      <alignment vertical="center"/>
    </xf>
    <xf numFmtId="0" fontId="11" fillId="0" borderId="0">
      <alignment vertical="center"/>
    </xf>
    <xf numFmtId="0" fontId="21" fillId="0" borderId="0" applyNumberFormat="0" applyFill="0" applyBorder="0" applyAlignment="0" applyProtection="0">
      <alignment vertical="center"/>
    </xf>
    <xf numFmtId="0" fontId="11" fillId="8" borderId="5" applyNumberFormat="0" applyFont="0" applyAlignment="0" applyProtection="0">
      <alignment vertical="center"/>
    </xf>
    <xf numFmtId="0" fontId="13" fillId="23"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9" applyNumberFormat="0" applyFill="0" applyAlignment="0" applyProtection="0">
      <alignment vertical="center"/>
    </xf>
    <xf numFmtId="0" fontId="29" fillId="0" borderId="9" applyNumberFormat="0" applyFill="0" applyAlignment="0" applyProtection="0">
      <alignment vertical="center"/>
    </xf>
    <xf numFmtId="0" fontId="13" fillId="4" borderId="0" applyNumberFormat="0" applyBorder="0" applyAlignment="0" applyProtection="0">
      <alignment vertical="center"/>
    </xf>
    <xf numFmtId="0" fontId="23" fillId="0" borderId="11" applyNumberFormat="0" applyFill="0" applyAlignment="0" applyProtection="0">
      <alignment vertical="center"/>
    </xf>
    <xf numFmtId="0" fontId="13" fillId="7" borderId="0" applyNumberFormat="0" applyBorder="0" applyAlignment="0" applyProtection="0">
      <alignment vertical="center"/>
    </xf>
    <xf numFmtId="0" fontId="16" fillId="16" borderId="7" applyNumberFormat="0" applyAlignment="0" applyProtection="0">
      <alignment vertical="center"/>
    </xf>
    <xf numFmtId="0" fontId="19" fillId="16" borderId="6" applyNumberFormat="0" applyAlignment="0" applyProtection="0">
      <alignment vertical="center"/>
    </xf>
    <xf numFmtId="0" fontId="31" fillId="27" borderId="12" applyNumberFormat="0" applyAlignment="0" applyProtection="0">
      <alignment vertical="center"/>
    </xf>
    <xf numFmtId="0" fontId="12" fillId="3" borderId="0" applyNumberFormat="0" applyBorder="0" applyAlignment="0" applyProtection="0">
      <alignment vertical="center"/>
    </xf>
    <xf numFmtId="0" fontId="13" fillId="14" borderId="0" applyNumberFormat="0" applyBorder="0" applyAlignment="0" applyProtection="0">
      <alignment vertical="center"/>
    </xf>
    <xf numFmtId="0" fontId="30" fillId="0" borderId="10" applyNumberFormat="0" applyFill="0" applyAlignment="0" applyProtection="0">
      <alignment vertical="center"/>
    </xf>
    <xf numFmtId="0" fontId="18" fillId="0" borderId="8" applyNumberFormat="0" applyFill="0" applyAlignment="0" applyProtection="0">
      <alignment vertical="center"/>
    </xf>
    <xf numFmtId="0" fontId="14" fillId="10" borderId="0" applyNumberFormat="0" applyBorder="0" applyAlignment="0" applyProtection="0">
      <alignment vertical="center"/>
    </xf>
    <xf numFmtId="0" fontId="22" fillId="24" borderId="0" applyNumberFormat="0" applyBorder="0" applyAlignment="0" applyProtection="0">
      <alignment vertical="center"/>
    </xf>
    <xf numFmtId="0" fontId="12" fillId="18" borderId="0" applyNumberFormat="0" applyBorder="0" applyAlignment="0" applyProtection="0">
      <alignment vertical="center"/>
    </xf>
    <xf numFmtId="0" fontId="13" fillId="28" borderId="0" applyNumberFormat="0" applyBorder="0" applyAlignment="0" applyProtection="0">
      <alignment vertical="center"/>
    </xf>
    <xf numFmtId="0" fontId="12" fillId="22" borderId="0" applyNumberFormat="0" applyBorder="0" applyAlignment="0" applyProtection="0">
      <alignment vertical="center"/>
    </xf>
    <xf numFmtId="0" fontId="12" fillId="30" borderId="0" applyNumberFormat="0" applyBorder="0" applyAlignment="0" applyProtection="0">
      <alignment vertical="center"/>
    </xf>
    <xf numFmtId="0" fontId="12" fillId="26" borderId="0" applyNumberFormat="0" applyBorder="0" applyAlignment="0" applyProtection="0">
      <alignment vertical="center"/>
    </xf>
    <xf numFmtId="0" fontId="12" fillId="2" borderId="0" applyNumberFormat="0" applyBorder="0" applyAlignment="0" applyProtection="0">
      <alignment vertical="center"/>
    </xf>
    <xf numFmtId="0" fontId="13" fillId="29" borderId="0" applyNumberFormat="0" applyBorder="0" applyAlignment="0" applyProtection="0">
      <alignment vertical="center"/>
    </xf>
    <xf numFmtId="0" fontId="13" fillId="6" borderId="0" applyNumberFormat="0" applyBorder="0" applyAlignment="0" applyProtection="0">
      <alignment vertical="center"/>
    </xf>
    <xf numFmtId="0" fontId="12" fillId="13" borderId="0" applyNumberFormat="0" applyBorder="0" applyAlignment="0" applyProtection="0">
      <alignment vertical="center"/>
    </xf>
    <xf numFmtId="0" fontId="12" fillId="32" borderId="0" applyNumberFormat="0" applyBorder="0" applyAlignment="0" applyProtection="0">
      <alignment vertical="center"/>
    </xf>
    <xf numFmtId="0" fontId="13" fillId="21" borderId="0" applyNumberFormat="0" applyBorder="0" applyAlignment="0" applyProtection="0">
      <alignment vertical="center"/>
    </xf>
    <xf numFmtId="0" fontId="28" fillId="0" borderId="0"/>
    <xf numFmtId="0" fontId="12" fillId="5" borderId="0" applyNumberFormat="0" applyBorder="0" applyAlignment="0" applyProtection="0">
      <alignment vertical="center"/>
    </xf>
    <xf numFmtId="0" fontId="13" fillId="12" borderId="0" applyNumberFormat="0" applyBorder="0" applyAlignment="0" applyProtection="0">
      <alignment vertical="center"/>
    </xf>
    <xf numFmtId="0" fontId="13" fillId="31" borderId="0" applyNumberFormat="0" applyBorder="0" applyAlignment="0" applyProtection="0">
      <alignment vertical="center"/>
    </xf>
    <xf numFmtId="0" fontId="12" fillId="20" borderId="0" applyNumberFormat="0" applyBorder="0" applyAlignment="0" applyProtection="0">
      <alignment vertical="center"/>
    </xf>
    <xf numFmtId="0" fontId="28" fillId="0" borderId="0"/>
    <xf numFmtId="0" fontId="13" fillId="25" borderId="0" applyNumberFormat="0" applyBorder="0" applyAlignment="0" applyProtection="0">
      <alignment vertical="center"/>
    </xf>
    <xf numFmtId="0" fontId="28" fillId="0" borderId="0"/>
    <xf numFmtId="0" fontId="11" fillId="0" borderId="0">
      <alignment vertical="center"/>
    </xf>
    <xf numFmtId="0" fontId="11" fillId="0" borderId="0">
      <alignment vertical="center"/>
    </xf>
    <xf numFmtId="0" fontId="28" fillId="0" borderId="0"/>
    <xf numFmtId="0" fontId="11" fillId="0" borderId="0">
      <alignment vertical="center"/>
    </xf>
  </cellStyleXfs>
  <cellXfs count="41">
    <xf numFmtId="0" fontId="0" fillId="0" borderId="0" xfId="0"/>
    <xf numFmtId="0" fontId="0" fillId="0" borderId="0" xfId="0" applyFill="1"/>
    <xf numFmtId="0" fontId="1"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justify" vertical="center" wrapText="1"/>
    </xf>
    <xf numFmtId="0" fontId="1" fillId="0" borderId="1" xfId="0" applyFont="1" applyFill="1" applyBorder="1" applyAlignment="1">
      <alignment horizontal="justify" vertical="center" wrapText="1"/>
    </xf>
    <xf numFmtId="9"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1"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1" fillId="0" borderId="1" xfId="54"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left" vertical="center" wrapText="1"/>
    </xf>
    <xf numFmtId="9" fontId="1" fillId="0" borderId="1"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1" xfId="54" applyFont="1" applyFill="1" applyBorder="1" applyAlignment="1">
      <alignment vertical="center" wrapText="1"/>
    </xf>
    <xf numFmtId="0" fontId="1" fillId="0" borderId="3" xfId="0" applyFont="1" applyFill="1" applyBorder="1" applyAlignment="1">
      <alignment horizontal="center" vertical="center" wrapText="1"/>
    </xf>
    <xf numFmtId="0" fontId="1" fillId="0" borderId="1" xfId="54" applyFont="1" applyFill="1" applyBorder="1" applyAlignment="1">
      <alignment horizontal="left" vertical="center" wrapText="1"/>
    </xf>
    <xf numFmtId="0" fontId="5" fillId="0" borderId="1" xfId="0" applyFont="1" applyFill="1" applyBorder="1" applyAlignment="1" applyProtection="1">
      <alignment horizontal="center" vertical="center" wrapText="1"/>
    </xf>
    <xf numFmtId="0" fontId="1" fillId="0" borderId="2" xfId="0" applyFont="1" applyFill="1" applyBorder="1" applyAlignment="1">
      <alignment horizontal="center"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Border="1"/>
    <xf numFmtId="10" fontId="2"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left" vertical="center"/>
    </xf>
    <xf numFmtId="10" fontId="9" fillId="0" borderId="1" xfId="0" applyNumberFormat="1" applyFont="1" applyFill="1" applyBorder="1" applyAlignment="1">
      <alignment horizontal="left" vertical="center" wrapText="1"/>
    </xf>
    <xf numFmtId="10" fontId="1" fillId="0" borderId="1" xfId="0" applyNumberFormat="1" applyFont="1" applyFill="1" applyBorder="1" applyAlignment="1">
      <alignment horizontal="justify" vertical="center" wrapText="1"/>
    </xf>
    <xf numFmtId="10" fontId="1"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xf>
    <xf numFmtId="10" fontId="4"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xf>
  </cellXfs>
  <cellStyles count="59">
    <cellStyle name="常规" xfId="0" builtinId="0"/>
    <cellStyle name="货币[0]" xfId="1" builtinId="7"/>
    <cellStyle name="20% - 强调文字颜色 3" xfId="2" builtinId="38"/>
    <cellStyle name="输入" xfId="3" builtinId="20"/>
    <cellStyle name="货币" xfId="4" builtinId="4"/>
    <cellStyle name="常规 2 3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常规 2 32" xfId="13"/>
    <cellStyle name="常规 2 27" xfId="14"/>
    <cellStyle name="已访问的超链接" xfId="15" builtinId="9"/>
    <cellStyle name="注释" xfId="16" builtinId="10"/>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40% - 强调文字颜色 6" xfId="51" builtinId="51"/>
    <cellStyle name="常规 2 10" xfId="52"/>
    <cellStyle name="60% - 强调文字颜色 6" xfId="53" builtinId="52"/>
    <cellStyle name="常规 2" xfId="54"/>
    <cellStyle name="常规 2 30" xfId="55"/>
    <cellStyle name="常规 2 25" xfId="56"/>
    <cellStyle name="常规 2 7" xfId="57"/>
    <cellStyle name="常规 22" xfId="58"/>
  </cellStyles>
  <tableStyles count="0" defaultTableStyle="TableStyleMedium9"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workbookViewId="0">
      <pane xSplit="5" ySplit="3" topLeftCell="I14" activePane="bottomRight" state="frozen"/>
      <selection/>
      <selection pane="topRight"/>
      <selection pane="bottomLeft"/>
      <selection pane="bottomRight" activeCell="N18" sqref="N18"/>
    </sheetView>
  </sheetViews>
  <sheetFormatPr defaultColWidth="9" defaultRowHeight="13.5"/>
  <cols>
    <col min="1" max="1" width="8.75" style="3" customWidth="1"/>
    <col min="2" max="2" width="9.25" style="4" customWidth="1"/>
    <col min="3" max="3" width="10.125" style="4" customWidth="1"/>
    <col min="4" max="4" width="19.75" style="4" customWidth="1"/>
    <col min="5" max="5" width="6.125" style="4" customWidth="1"/>
    <col min="6" max="6" width="40.625" style="5" customWidth="1"/>
    <col min="7" max="7" width="11.625" style="4" customWidth="1"/>
    <col min="8" max="8" width="53.5" style="3" customWidth="1"/>
    <col min="9" max="10" width="8.25" style="3" customWidth="1"/>
    <col min="11" max="11" width="18.3333333333333" style="3" customWidth="1"/>
    <col min="12" max="16384" width="9" style="3"/>
  </cols>
  <sheetData>
    <row r="1" spans="1:1">
      <c r="A1" s="3" t="s">
        <v>0</v>
      </c>
    </row>
    <row r="2" ht="42.75" customHeight="1" spans="1:10">
      <c r="A2" s="6" t="s">
        <v>1</v>
      </c>
      <c r="B2" s="6"/>
      <c r="C2" s="6"/>
      <c r="D2" s="6"/>
      <c r="E2" s="6"/>
      <c r="F2" s="6"/>
      <c r="G2" s="6"/>
      <c r="H2" s="6"/>
      <c r="I2" s="6"/>
      <c r="J2" s="6"/>
    </row>
    <row r="3" ht="48" customHeight="1" spans="1:11">
      <c r="A3" s="7" t="s">
        <v>2</v>
      </c>
      <c r="B3" s="7" t="s">
        <v>3</v>
      </c>
      <c r="C3" s="7" t="s">
        <v>4</v>
      </c>
      <c r="D3" s="7" t="s">
        <v>5</v>
      </c>
      <c r="E3" s="7" t="s">
        <v>6</v>
      </c>
      <c r="F3" s="7" t="s">
        <v>7</v>
      </c>
      <c r="G3" s="7" t="s">
        <v>8</v>
      </c>
      <c r="H3" s="7" t="s">
        <v>9</v>
      </c>
      <c r="I3" s="7" t="s">
        <v>10</v>
      </c>
      <c r="J3" s="7" t="s">
        <v>11</v>
      </c>
      <c r="K3" s="7" t="s">
        <v>12</v>
      </c>
    </row>
    <row r="4" ht="125.25" customHeight="1" spans="1:11">
      <c r="A4" s="8" t="s">
        <v>13</v>
      </c>
      <c r="B4" s="8" t="s">
        <v>14</v>
      </c>
      <c r="C4" s="8" t="s">
        <v>15</v>
      </c>
      <c r="D4" s="8" t="s">
        <v>16</v>
      </c>
      <c r="E4" s="8">
        <v>3</v>
      </c>
      <c r="F4" s="9" t="s">
        <v>17</v>
      </c>
      <c r="G4" s="8" t="s">
        <v>18</v>
      </c>
      <c r="H4" s="10" t="s">
        <v>19</v>
      </c>
      <c r="I4" s="8">
        <v>3</v>
      </c>
      <c r="J4" s="32">
        <f t="shared" ref="J4:J25" si="0">I4/E4</f>
        <v>1</v>
      </c>
      <c r="K4" s="33" t="s">
        <v>20</v>
      </c>
    </row>
    <row r="5" ht="91" customHeight="1" spans="1:11">
      <c r="A5" s="8"/>
      <c r="B5" s="8"/>
      <c r="C5" s="8" t="s">
        <v>21</v>
      </c>
      <c r="D5" s="8" t="s">
        <v>16</v>
      </c>
      <c r="E5" s="8">
        <v>3</v>
      </c>
      <c r="F5" s="9" t="s">
        <v>22</v>
      </c>
      <c r="G5" s="8" t="s">
        <v>23</v>
      </c>
      <c r="H5" s="11" t="s">
        <v>24</v>
      </c>
      <c r="I5" s="8">
        <v>3</v>
      </c>
      <c r="J5" s="32">
        <f t="shared" si="0"/>
        <v>1</v>
      </c>
      <c r="K5" s="33" t="s">
        <v>25</v>
      </c>
    </row>
    <row r="6" ht="80" customHeight="1" spans="1:11">
      <c r="A6" s="8"/>
      <c r="B6" s="8" t="s">
        <v>26</v>
      </c>
      <c r="C6" s="8" t="s">
        <v>27</v>
      </c>
      <c r="D6" s="8" t="s">
        <v>16</v>
      </c>
      <c r="E6" s="8">
        <v>3</v>
      </c>
      <c r="F6" s="9" t="s">
        <v>28</v>
      </c>
      <c r="G6" s="8" t="s">
        <v>29</v>
      </c>
      <c r="H6" s="10" t="s">
        <v>30</v>
      </c>
      <c r="I6" s="8">
        <v>3</v>
      </c>
      <c r="J6" s="32">
        <f t="shared" si="0"/>
        <v>1</v>
      </c>
      <c r="K6" s="33" t="s">
        <v>31</v>
      </c>
    </row>
    <row r="7" ht="66" customHeight="1" spans="1:11">
      <c r="A7" s="8"/>
      <c r="B7" s="8"/>
      <c r="C7" s="8" t="s">
        <v>32</v>
      </c>
      <c r="D7" s="8" t="s">
        <v>16</v>
      </c>
      <c r="E7" s="8">
        <v>3</v>
      </c>
      <c r="F7" s="9" t="s">
        <v>33</v>
      </c>
      <c r="G7" s="8" t="s">
        <v>34</v>
      </c>
      <c r="H7" s="10" t="s">
        <v>35</v>
      </c>
      <c r="I7" s="8">
        <v>3</v>
      </c>
      <c r="J7" s="32">
        <f t="shared" si="0"/>
        <v>1</v>
      </c>
      <c r="K7" s="33" t="s">
        <v>36</v>
      </c>
    </row>
    <row r="8" ht="75" customHeight="1" spans="1:11">
      <c r="A8" s="8"/>
      <c r="B8" s="8" t="s">
        <v>37</v>
      </c>
      <c r="C8" s="8" t="s">
        <v>38</v>
      </c>
      <c r="D8" s="8" t="s">
        <v>16</v>
      </c>
      <c r="E8" s="8">
        <v>4</v>
      </c>
      <c r="F8" s="9" t="s">
        <v>39</v>
      </c>
      <c r="G8" s="8" t="s">
        <v>40</v>
      </c>
      <c r="H8" s="10" t="s">
        <v>41</v>
      </c>
      <c r="I8" s="8">
        <v>4</v>
      </c>
      <c r="J8" s="32">
        <f t="shared" si="0"/>
        <v>1</v>
      </c>
      <c r="K8" s="34" t="s">
        <v>42</v>
      </c>
    </row>
    <row r="9" ht="78" customHeight="1" spans="1:11">
      <c r="A9" s="8"/>
      <c r="B9" s="8"/>
      <c r="C9" s="8" t="s">
        <v>43</v>
      </c>
      <c r="D9" s="8" t="s">
        <v>16</v>
      </c>
      <c r="E9" s="8">
        <v>4</v>
      </c>
      <c r="F9" s="9" t="s">
        <v>44</v>
      </c>
      <c r="G9" s="8" t="s">
        <v>29</v>
      </c>
      <c r="H9" s="10" t="s">
        <v>45</v>
      </c>
      <c r="I9" s="8">
        <v>4</v>
      </c>
      <c r="J9" s="32">
        <f t="shared" si="0"/>
        <v>1</v>
      </c>
      <c r="K9" s="33" t="s">
        <v>46</v>
      </c>
    </row>
    <row r="10" ht="73.5" customHeight="1" spans="1:11">
      <c r="A10" s="8" t="s">
        <v>47</v>
      </c>
      <c r="B10" s="8" t="s">
        <v>48</v>
      </c>
      <c r="C10" s="8" t="s">
        <v>49</v>
      </c>
      <c r="D10" s="8" t="s">
        <v>16</v>
      </c>
      <c r="E10" s="8">
        <v>2</v>
      </c>
      <c r="F10" s="9" t="s">
        <v>50</v>
      </c>
      <c r="G10" s="12">
        <v>1</v>
      </c>
      <c r="H10" s="10" t="s">
        <v>51</v>
      </c>
      <c r="I10" s="8">
        <v>2</v>
      </c>
      <c r="J10" s="32">
        <f t="shared" si="0"/>
        <v>1</v>
      </c>
      <c r="K10" s="35" t="s">
        <v>52</v>
      </c>
    </row>
    <row r="11" ht="58.5" customHeight="1" spans="1:11">
      <c r="A11" s="8"/>
      <c r="B11" s="8"/>
      <c r="C11" s="8" t="s">
        <v>53</v>
      </c>
      <c r="D11" s="8" t="s">
        <v>16</v>
      </c>
      <c r="E11" s="8">
        <v>2</v>
      </c>
      <c r="F11" s="9" t="s">
        <v>54</v>
      </c>
      <c r="G11" s="12">
        <v>1</v>
      </c>
      <c r="H11" s="9" t="s">
        <v>55</v>
      </c>
      <c r="I11" s="8">
        <v>2</v>
      </c>
      <c r="J11" s="32">
        <f t="shared" si="0"/>
        <v>1</v>
      </c>
      <c r="K11" s="35" t="s">
        <v>56</v>
      </c>
    </row>
    <row r="12" ht="129" customHeight="1" spans="1:11">
      <c r="A12" s="8"/>
      <c r="B12" s="8"/>
      <c r="C12" s="8" t="s">
        <v>57</v>
      </c>
      <c r="D12" s="8" t="s">
        <v>16</v>
      </c>
      <c r="E12" s="8">
        <v>4</v>
      </c>
      <c r="F12" s="9" t="s">
        <v>58</v>
      </c>
      <c r="G12" s="8" t="s">
        <v>59</v>
      </c>
      <c r="H12" s="10" t="s">
        <v>60</v>
      </c>
      <c r="I12" s="8">
        <v>4</v>
      </c>
      <c r="J12" s="32">
        <f t="shared" si="0"/>
        <v>1</v>
      </c>
      <c r="K12" s="34" t="s">
        <v>61</v>
      </c>
    </row>
    <row r="13" ht="82" customHeight="1" spans="1:11">
      <c r="A13" s="8"/>
      <c r="B13" s="8" t="s">
        <v>62</v>
      </c>
      <c r="C13" s="8" t="s">
        <v>63</v>
      </c>
      <c r="D13" s="8" t="s">
        <v>16</v>
      </c>
      <c r="E13" s="8">
        <v>6</v>
      </c>
      <c r="F13" s="9" t="s">
        <v>64</v>
      </c>
      <c r="G13" s="8" t="s">
        <v>65</v>
      </c>
      <c r="H13" s="10" t="s">
        <v>66</v>
      </c>
      <c r="I13" s="8">
        <v>6</v>
      </c>
      <c r="J13" s="32">
        <f t="shared" si="0"/>
        <v>1</v>
      </c>
      <c r="K13" s="34" t="s">
        <v>67</v>
      </c>
    </row>
    <row r="14" ht="91" customHeight="1" spans="1:11">
      <c r="A14" s="8"/>
      <c r="B14" s="8"/>
      <c r="C14" s="8" t="s">
        <v>68</v>
      </c>
      <c r="D14" s="8" t="s">
        <v>16</v>
      </c>
      <c r="E14" s="8">
        <v>6</v>
      </c>
      <c r="F14" s="9" t="s">
        <v>69</v>
      </c>
      <c r="G14" s="8" t="s">
        <v>70</v>
      </c>
      <c r="H14" s="10" t="s">
        <v>71</v>
      </c>
      <c r="I14" s="8">
        <v>6</v>
      </c>
      <c r="J14" s="32">
        <f t="shared" si="0"/>
        <v>1</v>
      </c>
      <c r="K14" s="34" t="s">
        <v>72</v>
      </c>
    </row>
    <row r="15" ht="93" customHeight="1" spans="1:11">
      <c r="A15" s="8" t="s">
        <v>73</v>
      </c>
      <c r="B15" s="13" t="s">
        <v>74</v>
      </c>
      <c r="C15" s="13" t="s">
        <v>75</v>
      </c>
      <c r="D15" s="8" t="s">
        <v>76</v>
      </c>
      <c r="E15" s="8">
        <v>5</v>
      </c>
      <c r="F15" s="14" t="s">
        <v>77</v>
      </c>
      <c r="G15" s="12">
        <v>1</v>
      </c>
      <c r="H15" s="15" t="s">
        <v>78</v>
      </c>
      <c r="I15" s="8">
        <v>5</v>
      </c>
      <c r="J15" s="32">
        <f t="shared" si="0"/>
        <v>1</v>
      </c>
      <c r="K15" s="33" t="s">
        <v>79</v>
      </c>
    </row>
    <row r="16" ht="66" customHeight="1" spans="1:11">
      <c r="A16" s="8"/>
      <c r="B16" s="16"/>
      <c r="C16" s="16"/>
      <c r="D16" s="8" t="s">
        <v>80</v>
      </c>
      <c r="E16" s="8">
        <v>5</v>
      </c>
      <c r="F16" s="17"/>
      <c r="G16" s="12">
        <v>1</v>
      </c>
      <c r="H16" s="11" t="s">
        <v>81</v>
      </c>
      <c r="I16" s="8">
        <v>0</v>
      </c>
      <c r="J16" s="32">
        <f t="shared" si="0"/>
        <v>0</v>
      </c>
      <c r="K16" s="35" t="s">
        <v>82</v>
      </c>
    </row>
    <row r="17" ht="74" customHeight="1" spans="1:11">
      <c r="A17" s="8"/>
      <c r="B17" s="13" t="s">
        <v>83</v>
      </c>
      <c r="C17" s="13" t="s">
        <v>84</v>
      </c>
      <c r="D17" s="18" t="s">
        <v>85</v>
      </c>
      <c r="E17" s="19">
        <v>5</v>
      </c>
      <c r="F17" s="20" t="s">
        <v>86</v>
      </c>
      <c r="G17" s="21">
        <v>1</v>
      </c>
      <c r="H17" s="15" t="s">
        <v>87</v>
      </c>
      <c r="I17" s="8">
        <v>5</v>
      </c>
      <c r="J17" s="32">
        <f t="shared" si="0"/>
        <v>1</v>
      </c>
      <c r="K17" s="33" t="s">
        <v>88</v>
      </c>
    </row>
    <row r="18" ht="74" customHeight="1" spans="1:11">
      <c r="A18" s="8"/>
      <c r="B18" s="22"/>
      <c r="C18" s="22"/>
      <c r="D18" s="18" t="s">
        <v>89</v>
      </c>
      <c r="E18" s="19">
        <v>5</v>
      </c>
      <c r="F18" s="23"/>
      <c r="G18" s="12">
        <v>1</v>
      </c>
      <c r="H18" s="24" t="s">
        <v>90</v>
      </c>
      <c r="I18" s="8">
        <v>5</v>
      </c>
      <c r="J18" s="32">
        <f t="shared" si="0"/>
        <v>1</v>
      </c>
      <c r="K18" s="34" t="s">
        <v>91</v>
      </c>
    </row>
    <row r="19" ht="80" customHeight="1" spans="1:11">
      <c r="A19" s="8"/>
      <c r="B19" s="8" t="s">
        <v>92</v>
      </c>
      <c r="C19" s="8" t="s">
        <v>93</v>
      </c>
      <c r="D19" s="8" t="s">
        <v>94</v>
      </c>
      <c r="E19" s="8">
        <v>5</v>
      </c>
      <c r="F19" s="9" t="s">
        <v>95</v>
      </c>
      <c r="G19" s="12">
        <v>1</v>
      </c>
      <c r="H19" s="11" t="s">
        <v>96</v>
      </c>
      <c r="I19" s="8">
        <v>0</v>
      </c>
      <c r="J19" s="32">
        <f t="shared" si="0"/>
        <v>0</v>
      </c>
      <c r="K19" s="33" t="s">
        <v>97</v>
      </c>
    </row>
    <row r="20" s="1" customFormat="1" ht="67" customHeight="1" spans="1:11">
      <c r="A20" s="16" t="s">
        <v>98</v>
      </c>
      <c r="B20" s="25" t="s">
        <v>99</v>
      </c>
      <c r="C20" s="25" t="s">
        <v>100</v>
      </c>
      <c r="D20" s="18" t="s">
        <v>101</v>
      </c>
      <c r="E20" s="19">
        <v>12</v>
      </c>
      <c r="F20" s="26" t="s">
        <v>102</v>
      </c>
      <c r="G20" s="27" t="s">
        <v>103</v>
      </c>
      <c r="H20" s="15" t="s">
        <v>104</v>
      </c>
      <c r="I20" s="19">
        <v>12</v>
      </c>
      <c r="J20" s="36">
        <f t="shared" si="0"/>
        <v>1</v>
      </c>
      <c r="K20" s="33" t="s">
        <v>105</v>
      </c>
    </row>
    <row r="21" s="1" customFormat="1" ht="52" customHeight="1" spans="1:11">
      <c r="A21" s="16"/>
      <c r="B21" s="25"/>
      <c r="C21" s="25"/>
      <c r="D21" s="18" t="s">
        <v>106</v>
      </c>
      <c r="E21" s="19">
        <v>12</v>
      </c>
      <c r="F21" s="26" t="s">
        <v>107</v>
      </c>
      <c r="G21" s="18" t="s">
        <v>108</v>
      </c>
      <c r="H21" s="11" t="s">
        <v>109</v>
      </c>
      <c r="I21" s="19">
        <v>12</v>
      </c>
      <c r="J21" s="36">
        <f t="shared" si="0"/>
        <v>1</v>
      </c>
      <c r="K21" s="33" t="s">
        <v>108</v>
      </c>
    </row>
    <row r="22" s="2" customFormat="1" ht="52" customHeight="1" spans="1:11">
      <c r="A22" s="25"/>
      <c r="B22" s="28" t="s">
        <v>110</v>
      </c>
      <c r="C22" s="28" t="s">
        <v>111</v>
      </c>
      <c r="D22" s="19" t="s">
        <v>112</v>
      </c>
      <c r="E22" s="19">
        <v>2</v>
      </c>
      <c r="F22" s="15" t="s">
        <v>113</v>
      </c>
      <c r="G22" s="19" t="s">
        <v>114</v>
      </c>
      <c r="H22" s="11" t="s">
        <v>115</v>
      </c>
      <c r="I22" s="19">
        <v>2</v>
      </c>
      <c r="J22" s="37">
        <f t="shared" si="0"/>
        <v>1</v>
      </c>
      <c r="K22" s="38" t="s">
        <v>116</v>
      </c>
    </row>
    <row r="23" s="2" customFormat="1" ht="52" customHeight="1" spans="1:11">
      <c r="A23" s="25"/>
      <c r="B23" s="25"/>
      <c r="C23" s="25"/>
      <c r="D23" s="19" t="s">
        <v>117</v>
      </c>
      <c r="E23" s="19">
        <v>1</v>
      </c>
      <c r="F23" s="15" t="s">
        <v>118</v>
      </c>
      <c r="G23" s="19" t="s">
        <v>65</v>
      </c>
      <c r="H23" s="11" t="s">
        <v>119</v>
      </c>
      <c r="I23" s="19">
        <v>1</v>
      </c>
      <c r="J23" s="37">
        <f t="shared" si="0"/>
        <v>1</v>
      </c>
      <c r="K23" s="38" t="s">
        <v>65</v>
      </c>
    </row>
    <row r="24" s="3" customFormat="1" ht="52" customHeight="1" spans="1:11">
      <c r="A24" s="16"/>
      <c r="B24" s="13" t="s">
        <v>120</v>
      </c>
      <c r="C24" s="13" t="s">
        <v>121</v>
      </c>
      <c r="D24" s="29" t="s">
        <v>122</v>
      </c>
      <c r="E24" s="8">
        <v>8</v>
      </c>
      <c r="F24" s="9" t="s">
        <v>123</v>
      </c>
      <c r="G24" s="30" t="s">
        <v>124</v>
      </c>
      <c r="H24" s="10" t="s">
        <v>125</v>
      </c>
      <c r="I24" s="8">
        <v>8</v>
      </c>
      <c r="J24" s="32">
        <f t="shared" si="0"/>
        <v>1</v>
      </c>
      <c r="K24" s="33" t="s">
        <v>126</v>
      </c>
    </row>
    <row r="25" ht="25.5" customHeight="1" spans="1:11">
      <c r="A25" s="7" t="s">
        <v>127</v>
      </c>
      <c r="B25" s="7"/>
      <c r="C25" s="7"/>
      <c r="D25" s="7"/>
      <c r="E25" s="7">
        <f>SUM(E4:E24)</f>
        <v>100</v>
      </c>
      <c r="F25" s="31"/>
      <c r="G25" s="7"/>
      <c r="H25" s="7"/>
      <c r="I25" s="7">
        <f>SUM(I4:I24)</f>
        <v>90</v>
      </c>
      <c r="J25" s="39">
        <f t="shared" si="0"/>
        <v>0.9</v>
      </c>
      <c r="K25" s="40"/>
    </row>
  </sheetData>
  <mergeCells count="21">
    <mergeCell ref="A2:J2"/>
    <mergeCell ref="A25:D25"/>
    <mergeCell ref="A4:A9"/>
    <mergeCell ref="A10:A14"/>
    <mergeCell ref="A15:A19"/>
    <mergeCell ref="A20:A24"/>
    <mergeCell ref="B4:B5"/>
    <mergeCell ref="B6:B7"/>
    <mergeCell ref="B8:B9"/>
    <mergeCell ref="B10:B12"/>
    <mergeCell ref="B13:B14"/>
    <mergeCell ref="B15:B16"/>
    <mergeCell ref="B17:B18"/>
    <mergeCell ref="B20:B21"/>
    <mergeCell ref="B22:B23"/>
    <mergeCell ref="C15:C16"/>
    <mergeCell ref="C17:C18"/>
    <mergeCell ref="C20:C21"/>
    <mergeCell ref="C22:C23"/>
    <mergeCell ref="F15:F16"/>
    <mergeCell ref="F17:F18"/>
  </mergeCells>
  <printOptions horizontalCentered="1"/>
  <pageMargins left="0.393055555555556" right="0.393055555555556" top="0.354166666666667" bottom="0.354166666666667" header="0.314583333333333" footer="0.118055555555556"/>
  <pageSetup paperSize="9" scale="74"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阳光雨露</cp:lastModifiedBy>
  <dcterms:created xsi:type="dcterms:W3CDTF">2008-09-11T17:22:00Z</dcterms:created>
  <cp:lastPrinted>2020-05-28T08:31:00Z</cp:lastPrinted>
  <dcterms:modified xsi:type="dcterms:W3CDTF">2021-09-07T00:49:58Z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6F71DC54C00248F9A89A5F13ACD959C1</vt:lpwstr>
  </property>
</Properties>
</file>